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.HONLAPRA-TESTÜLETI-BIZOTTSÁGI\2023 ELOTERJESZTÉSEK\08\"/>
    </mc:Choice>
  </mc:AlternateContent>
  <xr:revisionPtr revIDLastSave="0" documentId="13_ncr:1_{C0C72112-A877-412D-84B3-8DF98AFA70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B19" i="1"/>
  <c r="L18" i="1"/>
  <c r="D17" i="1"/>
  <c r="D16" i="1"/>
  <c r="L15" i="1"/>
  <c r="D15" i="1"/>
  <c r="L14" i="1"/>
  <c r="D14" i="1"/>
  <c r="L13" i="1"/>
  <c r="D13" i="1"/>
  <c r="L12" i="1"/>
  <c r="D12" i="1"/>
  <c r="L11" i="1"/>
  <c r="D11" i="1"/>
  <c r="L10" i="1"/>
  <c r="D10" i="1"/>
  <c r="L9" i="1"/>
  <c r="D9" i="1"/>
  <c r="D19" i="1" l="1"/>
  <c r="L19" i="1"/>
</calcChain>
</file>

<file path=xl/sharedStrings.xml><?xml version="1.0" encoding="utf-8"?>
<sst xmlns="http://schemas.openxmlformats.org/spreadsheetml/2006/main" count="24" uniqueCount="23">
  <si>
    <t>ORVOSI ÜGYELETI HOZZÁJÁRULÁS 2023. ÉVRE 2023. június 1-től</t>
  </si>
  <si>
    <t>Település</t>
  </si>
  <si>
    <t>Állandó lakos</t>
  </si>
  <si>
    <t>Ft/fő/év</t>
  </si>
  <si>
    <t>Összesen</t>
  </si>
  <si>
    <t>2023. év Összesen (eFt)</t>
  </si>
  <si>
    <t>2022. év Összesen (eFt)</t>
  </si>
  <si>
    <t>2021. év Összesen (eFt)</t>
  </si>
  <si>
    <t>2020. év Összesen (eFt)</t>
  </si>
  <si>
    <t>2019. év Összesen (eFt)</t>
  </si>
  <si>
    <t>2018. év Összesen (eFt)</t>
  </si>
  <si>
    <t>2017. év Összesen (eFt)</t>
  </si>
  <si>
    <t>Különbözet eFt (+/-)</t>
  </si>
  <si>
    <t>PERBÁL</t>
  </si>
  <si>
    <t>TÖK</t>
  </si>
  <si>
    <t>TINNYE</t>
  </si>
  <si>
    <t>PILISCSABA</t>
  </si>
  <si>
    <t>PILISJÁSZFALU</t>
  </si>
  <si>
    <t>SZOMOR</t>
  </si>
  <si>
    <t>GYERMELY</t>
  </si>
  <si>
    <t>TELKI</t>
  </si>
  <si>
    <t>BUDAJENŐ</t>
  </si>
  <si>
    <t>ZSÁMBÉK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</si>
</sst>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wrapText="1"/>
    </xf>
    <xf numFmtId="0" fontId="1" fillId="0" borderId="1" xfId="1" applyBorder="1"/>
    <xf numFmtId="0" fontId="3" fillId="2" borderId="1" xfId="1" applyFont="1" applyFill="1" applyBorder="1"/>
    <xf numFmtId="0" fontId="3" fillId="0" borderId="1" xfId="1" applyFont="1" applyBorder="1"/>
    <xf numFmtId="3" fontId="1" fillId="0" borderId="1" xfId="1" applyNumberFormat="1" applyBorder="1"/>
    <xf numFmtId="3" fontId="3" fillId="2" borderId="1" xfId="1" applyNumberFormat="1" applyFont="1" applyFill="1" applyBorder="1"/>
    <xf numFmtId="3" fontId="3" fillId="0" borderId="1" xfId="1" applyNumberFormat="1" applyFont="1" applyBorder="1"/>
    <xf numFmtId="0" fontId="2" fillId="0" borderId="1" xfId="1" applyFont="1" applyBorder="1"/>
    <xf numFmtId="3" fontId="2" fillId="0" borderId="1" xfId="1" applyNumberFormat="1" applyFont="1" applyBorder="1"/>
    <xf numFmtId="14" fontId="0" fillId="0" borderId="0" xfId="0" applyNumberFormat="1"/>
    <xf numFmtId="0" fontId="1" fillId="3" borderId="1" xfId="1" applyFill="1" applyBorder="1"/>
    <xf numFmtId="3" fontId="1" fillId="3" borderId="1" xfId="1" applyNumberFormat="1" applyFill="1" applyBorder="1"/>
    <xf numFmtId="3" fontId="3" fillId="3" borderId="1" xfId="1" applyNumberFormat="1" applyFont="1" applyFill="1" applyBorder="1"/>
    <xf numFmtId="0" fontId="2" fillId="0" borderId="0" xfId="1" applyFont="1" applyAlignment="1">
      <alignment horizontal="center" vertical="center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3"/>
  <sheetViews>
    <sheetView tabSelected="1" workbookViewId="0">
      <selection activeCell="H31" sqref="H31"/>
    </sheetView>
  </sheetViews>
  <sheetFormatPr defaultRowHeight="15" x14ac:dyDescent="0.25"/>
  <cols>
    <col min="1" max="1" width="14.5703125" customWidth="1"/>
    <col min="4" max="4" width="10.28515625" customWidth="1"/>
  </cols>
  <sheetData>
    <row r="3" spans="1:12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7" spans="1:12" ht="39" x14ac:dyDescent="0.25">
      <c r="A7" s="2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5" t="s">
        <v>10</v>
      </c>
      <c r="K7" s="4" t="s">
        <v>11</v>
      </c>
      <c r="L7" s="4" t="s">
        <v>12</v>
      </c>
    </row>
    <row r="8" spans="1:12" x14ac:dyDescent="0.25">
      <c r="A8" s="6"/>
      <c r="B8" s="6"/>
      <c r="C8" s="6"/>
      <c r="D8" s="6"/>
      <c r="E8" s="6"/>
      <c r="F8" s="6"/>
      <c r="G8" s="6"/>
      <c r="H8" s="6"/>
      <c r="I8" s="8"/>
      <c r="J8" s="7"/>
      <c r="K8" s="8"/>
      <c r="L8" s="8"/>
    </row>
    <row r="9" spans="1:12" x14ac:dyDescent="0.25">
      <c r="A9" s="6" t="s">
        <v>13</v>
      </c>
      <c r="B9" s="9">
        <v>2166</v>
      </c>
      <c r="C9" s="9">
        <v>972</v>
      </c>
      <c r="D9" s="9">
        <f>B9*C9</f>
        <v>2105352</v>
      </c>
      <c r="E9" s="9">
        <v>3609</v>
      </c>
      <c r="F9" s="9">
        <v>2891</v>
      </c>
      <c r="G9" s="9">
        <v>2591</v>
      </c>
      <c r="H9" s="9">
        <v>2159</v>
      </c>
      <c r="I9" s="11">
        <v>1618</v>
      </c>
      <c r="J9" s="10">
        <v>1393.2719999999999</v>
      </c>
      <c r="K9" s="11">
        <v>1215</v>
      </c>
      <c r="L9" s="11">
        <f>E9-F9</f>
        <v>718</v>
      </c>
    </row>
    <row r="10" spans="1:12" x14ac:dyDescent="0.25">
      <c r="A10" s="6" t="s">
        <v>14</v>
      </c>
      <c r="B10" s="9">
        <v>1458</v>
      </c>
      <c r="C10" s="9">
        <v>972</v>
      </c>
      <c r="D10" s="9">
        <f t="shared" ref="D10:D17" si="0">B10*C10</f>
        <v>1417176</v>
      </c>
      <c r="E10" s="9">
        <v>2429</v>
      </c>
      <c r="F10" s="9">
        <v>1900</v>
      </c>
      <c r="G10" s="9">
        <v>1689</v>
      </c>
      <c r="H10" s="9">
        <v>1446</v>
      </c>
      <c r="I10" s="11">
        <v>1076</v>
      </c>
      <c r="J10" s="10">
        <v>937.72799999999995</v>
      </c>
      <c r="K10" s="11">
        <v>794</v>
      </c>
      <c r="L10" s="11">
        <f>E10-F10</f>
        <v>529</v>
      </c>
    </row>
    <row r="11" spans="1:12" x14ac:dyDescent="0.25">
      <c r="A11" s="6" t="s">
        <v>15</v>
      </c>
      <c r="B11" s="9">
        <v>1880</v>
      </c>
      <c r="C11" s="9">
        <v>972</v>
      </c>
      <c r="D11" s="9">
        <f t="shared" si="0"/>
        <v>1827360</v>
      </c>
      <c r="E11" s="9">
        <v>3132</v>
      </c>
      <c r="F11" s="9">
        <v>2496</v>
      </c>
      <c r="G11" s="9">
        <v>2249</v>
      </c>
      <c r="H11" s="9">
        <v>1850</v>
      </c>
      <c r="I11" s="11">
        <v>1345</v>
      </c>
      <c r="J11" s="10">
        <v>1149.5160000000001</v>
      </c>
      <c r="K11" s="11">
        <v>1014</v>
      </c>
      <c r="L11" s="11">
        <f t="shared" ref="L11:L15" si="1">E11-F11</f>
        <v>636</v>
      </c>
    </row>
    <row r="12" spans="1:12" x14ac:dyDescent="0.25">
      <c r="A12" s="6" t="s">
        <v>16</v>
      </c>
      <c r="B12" s="9">
        <v>8704</v>
      </c>
      <c r="C12" s="9">
        <v>972</v>
      </c>
      <c r="D12" s="9">
        <f t="shared" si="0"/>
        <v>8460288</v>
      </c>
      <c r="E12" s="9">
        <v>14501</v>
      </c>
      <c r="F12" s="9">
        <v>11319</v>
      </c>
      <c r="G12" s="9">
        <v>10102</v>
      </c>
      <c r="H12" s="9">
        <v>8448</v>
      </c>
      <c r="I12" s="11">
        <v>6203</v>
      </c>
      <c r="J12" s="10">
        <v>5392.6019999999999</v>
      </c>
      <c r="K12" s="11">
        <v>4957</v>
      </c>
      <c r="L12" s="11">
        <f t="shared" si="1"/>
        <v>3182</v>
      </c>
    </row>
    <row r="13" spans="1:12" x14ac:dyDescent="0.25">
      <c r="A13" s="6" t="s">
        <v>17</v>
      </c>
      <c r="B13" s="9">
        <v>1924</v>
      </c>
      <c r="C13" s="9">
        <v>972</v>
      </c>
      <c r="D13" s="9">
        <f t="shared" si="0"/>
        <v>1870128</v>
      </c>
      <c r="E13" s="9">
        <v>3205</v>
      </c>
      <c r="F13" s="9">
        <v>2442</v>
      </c>
      <c r="G13" s="9">
        <v>2138</v>
      </c>
      <c r="H13" s="9">
        <v>1788</v>
      </c>
      <c r="I13" s="11">
        <v>1327</v>
      </c>
      <c r="J13" s="10">
        <v>1129.5360000000001</v>
      </c>
      <c r="K13" s="11">
        <v>960</v>
      </c>
      <c r="L13" s="11">
        <f t="shared" si="1"/>
        <v>763</v>
      </c>
    </row>
    <row r="14" spans="1:12" x14ac:dyDescent="0.25">
      <c r="A14" s="6" t="s">
        <v>18</v>
      </c>
      <c r="B14" s="9">
        <v>1143</v>
      </c>
      <c r="C14" s="9">
        <v>972</v>
      </c>
      <c r="D14" s="9">
        <f t="shared" si="0"/>
        <v>1110996</v>
      </c>
      <c r="E14" s="9">
        <v>1904</v>
      </c>
      <c r="F14" s="9">
        <v>1523</v>
      </c>
      <c r="G14" s="9">
        <v>1379</v>
      </c>
      <c r="H14" s="9">
        <v>1154</v>
      </c>
      <c r="I14" s="11">
        <v>851</v>
      </c>
      <c r="J14" s="10">
        <v>757.90800000000002</v>
      </c>
      <c r="K14" s="11">
        <v>627</v>
      </c>
      <c r="L14" s="11">
        <f t="shared" si="1"/>
        <v>381</v>
      </c>
    </row>
    <row r="15" spans="1:12" x14ac:dyDescent="0.25">
      <c r="A15" s="6" t="s">
        <v>19</v>
      </c>
      <c r="B15" s="9">
        <v>1590</v>
      </c>
      <c r="C15" s="9">
        <v>972</v>
      </c>
      <c r="D15" s="9">
        <f t="shared" si="0"/>
        <v>1545480</v>
      </c>
      <c r="E15" s="9">
        <v>2649</v>
      </c>
      <c r="F15" s="9">
        <v>2119</v>
      </c>
      <c r="G15" s="9">
        <v>1858</v>
      </c>
      <c r="H15" s="9">
        <v>1557</v>
      </c>
      <c r="I15" s="11">
        <v>1160</v>
      </c>
      <c r="J15" s="10">
        <v>991.67399999999998</v>
      </c>
      <c r="K15" s="11">
        <v>876</v>
      </c>
      <c r="L15" s="11">
        <f t="shared" si="1"/>
        <v>530</v>
      </c>
    </row>
    <row r="16" spans="1:12" x14ac:dyDescent="0.25">
      <c r="A16" s="15" t="s">
        <v>20</v>
      </c>
      <c r="B16" s="16">
        <v>4575</v>
      </c>
      <c r="C16" s="16">
        <v>972</v>
      </c>
      <c r="D16" s="16">
        <f t="shared" si="0"/>
        <v>4446900</v>
      </c>
      <c r="E16" s="16">
        <v>4447</v>
      </c>
      <c r="F16" s="16"/>
      <c r="G16" s="16"/>
      <c r="H16" s="16"/>
      <c r="I16" s="17"/>
      <c r="J16" s="17"/>
      <c r="K16" s="17"/>
      <c r="L16" s="17"/>
    </row>
    <row r="17" spans="1:12" x14ac:dyDescent="0.25">
      <c r="A17" s="6" t="s">
        <v>21</v>
      </c>
      <c r="B17" s="9">
        <v>2310</v>
      </c>
      <c r="C17" s="9">
        <v>972</v>
      </c>
      <c r="D17" s="9">
        <f t="shared" si="0"/>
        <v>2245320</v>
      </c>
      <c r="E17" s="9">
        <v>2245</v>
      </c>
      <c r="F17" s="9"/>
      <c r="G17" s="9"/>
      <c r="H17" s="9"/>
      <c r="I17" s="11"/>
      <c r="J17" s="10"/>
      <c r="K17" s="11"/>
      <c r="L17" s="11"/>
    </row>
    <row r="18" spans="1:12" x14ac:dyDescent="0.25">
      <c r="A18" s="6" t="s">
        <v>22</v>
      </c>
      <c r="B18" s="9">
        <v>5898</v>
      </c>
      <c r="C18" s="9">
        <v>972</v>
      </c>
      <c r="D18" s="9">
        <v>5731000</v>
      </c>
      <c r="E18" s="9">
        <v>9833</v>
      </c>
      <c r="F18" s="9">
        <v>7742</v>
      </c>
      <c r="G18" s="9">
        <v>6942</v>
      </c>
      <c r="H18" s="9">
        <v>5878</v>
      </c>
      <c r="I18" s="11">
        <v>4327</v>
      </c>
      <c r="J18" s="10">
        <v>3730.9639999999999</v>
      </c>
      <c r="K18" s="11">
        <v>3249</v>
      </c>
      <c r="L18" s="11">
        <f t="shared" ref="L18:L19" si="2">E18-F18</f>
        <v>2091</v>
      </c>
    </row>
    <row r="19" spans="1:12" x14ac:dyDescent="0.25">
      <c r="A19" s="12" t="s">
        <v>4</v>
      </c>
      <c r="B19" s="13">
        <f>SUM(B9:B18)</f>
        <v>31648</v>
      </c>
      <c r="C19" s="6"/>
      <c r="D19" s="13">
        <f t="shared" ref="D19:I19" si="3">SUM(D9:D18)</f>
        <v>30760000</v>
      </c>
      <c r="E19" s="13">
        <f t="shared" si="3"/>
        <v>47954</v>
      </c>
      <c r="F19" s="13">
        <f t="shared" si="3"/>
        <v>32432</v>
      </c>
      <c r="G19" s="11">
        <f t="shared" si="3"/>
        <v>28948</v>
      </c>
      <c r="H19" s="11">
        <f t="shared" si="3"/>
        <v>24280</v>
      </c>
      <c r="I19" s="11">
        <f t="shared" si="3"/>
        <v>17907</v>
      </c>
      <c r="J19" s="10">
        <v>15483.2</v>
      </c>
      <c r="K19" s="11">
        <v>13692</v>
      </c>
      <c r="L19" s="11">
        <f t="shared" si="2"/>
        <v>15522</v>
      </c>
    </row>
    <row r="23" spans="1:12" x14ac:dyDescent="0.25">
      <c r="A23" s="14">
        <v>45124</v>
      </c>
    </row>
  </sheetData>
  <mergeCells count="1">
    <mergeCell ref="A3:L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Éva</dc:creator>
  <cp:lastModifiedBy>Pénzügy</cp:lastModifiedBy>
  <cp:lastPrinted>2023-07-17T08:36:03Z</cp:lastPrinted>
  <dcterms:created xsi:type="dcterms:W3CDTF">2023-07-17T08:34:29Z</dcterms:created>
  <dcterms:modified xsi:type="dcterms:W3CDTF">2023-08-16T13:23:25Z</dcterms:modified>
</cp:coreProperties>
</file>